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<sst xmlns="http://schemas.openxmlformats.org/spreadsheetml/2006/main" count="171" uniqueCount="145">
  <si>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</si>
  <si>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</si>
  <si>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</si>
  <si>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</si>
  <si>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</si>
  <si>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</si>
  <si>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</si>
  <si>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</si>
  <si>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</si>
  <si>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</si>
  <si>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</si>
  <si>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</si>
  <si>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</si>
  <si>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</si>
  <si>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</si>
  <si>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</si>
  <si>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</si>
  <si>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</si>
  <si>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</si>
  <si>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</si>
  <si>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</si>
  <si>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</si>
  <si>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</si>
  <si>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</si>
  <si>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</si>
  <si>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</si>
  <si>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</si>
  <si>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</si>
  <si>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</si>
  <si>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</si>
  <si>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</si>
  <si>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</si>
  <si>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</si>
  <si>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</si>
  <si>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</si>
  <si>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</si>
  <si>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</si>
  <si>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</si>
  <si>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</si>
  <si>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</si>
  <si>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</si>
  <si>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</si>
  <si>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</si>
  <si>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</si>
  <si>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</si>
  <si>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</si>
  <si>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</si>
  <si>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</si>
  <si>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</si>
  <si>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</si>
  <si>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</si>
  <si>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</si>
  <si>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</si>
  <si>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</si>
  <si>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</si>
  <si>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</si>
  <si>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</si>
  <si>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</si>
  <si>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</si>
  <si>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</si>
  <si>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</si>
  <si>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</si>
  <si>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</si>
  <si>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</si>
  <si>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</si>
  <si>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</si>
  <si>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</si>
  <si>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</si>
  <si>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</si>
  <si>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</si>
  <si>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</si>
  <si>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</si>
  <si>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</si>
  <si>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</si>
  <si>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</si>
  <si>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</si>
  <si>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</si>
  <si>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</si>
  <si>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</si>
  <si>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</si>
  <si>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</si>
  <si>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</si>
  <si>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</si>
  <si>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</si>
  <si>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</si>
  <si>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</si>
  <si>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</si>
  <si>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</si>
  <si>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</si>
  <si>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</si>
  <si>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</si>
  <si>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</si>
  <si>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</si>
  <si>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</si>
  <si>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</si>
  <si>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</si>
  <si>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</si>
  <si>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</si>
  <si>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</si>
  <si>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</si>
  <si>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</si>
  <si>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</si>
  <si>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</si>
  <si>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</si>
  <si>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</si>
  <si>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</si>
  <si>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</si>
  <si>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</si>
  <si>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</si>
  <si>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</si>
  <si>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</si>
  <si>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</si>
  <si>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</si>
  <si>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</si>
  <si>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</si>
  <si>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</si>
  <si>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</si>
  <si>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</si>
  <si>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Лугини, вул. К. Маркса</t>
  </si>
  <si>
    <t>(поштовий індекс, область /АР Крим, район, населений пункт, вулиця /провулок, площа тощо)</t>
  </si>
  <si>
    <t>2 а</t>
  </si>
  <si>
    <t>(№ будинку /корпусу, № квартири /офісу)</t>
  </si>
  <si>
    <t>перше півріччя 2014 року</t>
  </si>
  <si>
    <t>Лугинський районний суд Житомирської області</t>
  </si>
  <si>
    <t>11301,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</si>
  <si>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</si>
  <si>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</si>
  <si>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</si>
  <si>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</si>
  <si>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</si>
  <si>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</si>
  <si>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</si>
  <si>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</si>
  <si>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</si>
  <si>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</si>
  <si>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</si>
  <si>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</si>
  <si>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</si>
  <si>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</si>
  <si>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</si>
  <si>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К.Г. Бичківська</t>
  </si>
  <si>
    <t>С.В. Бовсуновська</t>
  </si>
  <si>
    <t>9-14-72</t>
  </si>
  <si>
    <t>9-15-47</t>
  </si>
  <si>
    <t>inbox@zt,court,gov,ua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</si>
</sst>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9">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
      <left/>
      <right>
        <color indexed="63"/>
      </right>
      <top/>
      <bottom style="thin"/>
    </border>
    <border>
      <left>
        <color indexed="63"/>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14" fillId="0" borderId="0" xfId="0" applyNumberFormat="1" applyFont="1" applyFill="1" applyBorder="1" applyAlignment="1" applyProtection="1">
      <alignment wrapText="1"/>
      <protection/>
    </xf>
    <xf numFmtId="0" fontId="14" fillId="0" borderId="0" xfId="0" applyNumberFormat="1" applyFont="1" applyFill="1" applyBorder="1" applyAlignment="1" applyProtection="1">
      <alignment wrapText="1"/>
      <protection/>
    </xf>
    <xf numFmtId="0" fontId="14" fillId="0" borderId="16" xfId="0" applyNumberFormat="1" applyFont="1" applyFill="1" applyBorder="1" applyAlignment="1" applyProtection="1">
      <alignment horizontal="left" wrapText="1"/>
      <protection/>
    </xf>
    <xf numFmtId="0" fontId="14" fillId="0" borderId="17" xfId="0" applyNumberFormat="1" applyFont="1" applyFill="1" applyBorder="1" applyAlignment="1" applyProtection="1">
      <alignment horizontal="left" wrapText="1"/>
      <protection/>
    </xf>
    <xf numFmtId="49" fontId="17" fillId="0" borderId="0" xfId="15" applyNumberFormat="1" applyFill="1" applyBorder="1" applyAlignment="1" applyProtection="1">
      <alignment horizontal="left" wrapText="1"/>
      <protection/>
    </xf>
  </cellXfs>
  <cellStyles count="4">
    <cellStyle name="Normal" xfId="0"/>
    <cellStyle name="Hyperlink" xfId="15"/>
    <cellStyle name="Followed Hyperlink" xfId="18"/>
    <cellStyle name="Comm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zt,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109</v>
      </c>
      <c r="D9" s="41">
        <f t="shared" si="0"/>
        <v>0</v>
      </c>
      <c r="E9" s="42">
        <f t="shared" si="0"/>
        <v>40270.68000000001</v>
      </c>
      <c r="F9" s="42">
        <f t="shared" si="0"/>
        <v>0</v>
      </c>
      <c r="G9" s="41">
        <f t="shared" si="0"/>
        <v>77</v>
      </c>
      <c r="H9" s="42">
        <f t="shared" si="0"/>
        <v>30942</v>
      </c>
      <c r="I9" s="41">
        <f t="shared" si="0"/>
        <v>0</v>
      </c>
      <c r="J9" s="42">
        <f t="shared" si="0"/>
        <v>0</v>
      </c>
      <c r="K9" s="41">
        <f t="shared" si="0"/>
        <v>4</v>
      </c>
      <c r="L9" s="42">
        <f t="shared" si="0"/>
        <v>963.36</v>
      </c>
      <c r="M9" s="42">
        <f t="shared" si="0"/>
        <v>22</v>
      </c>
      <c r="N9" s="42">
        <f t="shared" si="0"/>
        <v>5481</v>
      </c>
      <c r="O9" s="41">
        <f t="shared" si="0"/>
        <v>26</v>
      </c>
      <c r="P9" s="42">
        <f t="shared" si="0"/>
        <v>7349.75</v>
      </c>
      <c r="Q9" s="41">
        <f t="shared" si="0"/>
        <v>0</v>
      </c>
      <c r="R9" s="42">
        <f t="shared" si="0"/>
        <v>0</v>
      </c>
      <c r="S9" s="41">
        <f t="shared" si="0"/>
        <v>26</v>
      </c>
      <c r="T9" s="42">
        <f t="shared" si="0"/>
        <v>7349.75</v>
      </c>
      <c r="U9" s="40"/>
    </row>
    <row r="10" spans="1:21" ht="16.5" customHeight="1">
      <c r="A10" s="5">
        <v>2</v>
      </c>
      <c r="B10" s="10" t="s">
        <v>12</v>
      </c>
      <c r="C10" s="20">
        <v>64</v>
      </c>
      <c r="D10" s="20"/>
      <c r="E10" s="26">
        <v>31515.28</v>
      </c>
      <c r="F10" s="26"/>
      <c r="G10" s="20">
        <v>41</v>
      </c>
      <c r="H10" s="26">
        <v>23974</v>
      </c>
      <c r="I10" s="26"/>
      <c r="J10" s="26"/>
      <c r="K10" s="26">
        <v>2</v>
      </c>
      <c r="L10" s="26">
        <v>817.2</v>
      </c>
      <c r="M10" s="26">
        <v>15</v>
      </c>
      <c r="N10" s="26">
        <v>4141.2</v>
      </c>
      <c r="O10" s="20">
        <f aca="true" t="shared" si="1" ref="O10:O27">SUM(Q10,S10)</f>
        <v>23</v>
      </c>
      <c r="P10" s="26">
        <f aca="true" t="shared" si="2" ref="P10:P27">SUM(R10,T10)</f>
        <v>6754.95</v>
      </c>
      <c r="Q10" s="20"/>
      <c r="R10" s="26"/>
      <c r="S10" s="20">
        <v>23</v>
      </c>
      <c r="T10" s="26">
        <v>6754.95</v>
      </c>
      <c r="U10" s="40"/>
    </row>
    <row r="11" spans="1:21" ht="19.5" customHeight="1">
      <c r="A11" s="5">
        <v>3</v>
      </c>
      <c r="B11" s="10" t="s">
        <v>13</v>
      </c>
      <c r="C11" s="20">
        <v>8</v>
      </c>
      <c r="D11" s="20"/>
      <c r="E11" s="26">
        <v>1934.6</v>
      </c>
      <c r="F11" s="26"/>
      <c r="G11" s="20">
        <v>5</v>
      </c>
      <c r="H11" s="26">
        <v>741</v>
      </c>
      <c r="I11" s="26"/>
      <c r="J11" s="26"/>
      <c r="K11" s="20">
        <v>2</v>
      </c>
      <c r="L11" s="26">
        <v>146.16</v>
      </c>
      <c r="M11" s="20">
        <v>2</v>
      </c>
      <c r="N11" s="26">
        <v>730.8</v>
      </c>
      <c r="O11" s="20">
        <f t="shared" si="1"/>
        <v>2</v>
      </c>
      <c r="P11" s="26">
        <f t="shared" si="2"/>
        <v>473</v>
      </c>
      <c r="Q11" s="20"/>
      <c r="R11" s="26"/>
      <c r="S11" s="20">
        <v>2</v>
      </c>
      <c r="T11" s="26">
        <v>473</v>
      </c>
      <c r="U11" s="40"/>
    </row>
    <row r="12" spans="1:21" ht="15" customHeight="1">
      <c r="A12" s="5">
        <v>4</v>
      </c>
      <c r="B12" s="10" t="s">
        <v>14</v>
      </c>
      <c r="C12" s="20">
        <v>17</v>
      </c>
      <c r="D12" s="20"/>
      <c r="E12" s="26">
        <v>4384.8</v>
      </c>
      <c r="F12" s="26"/>
      <c r="G12" s="20">
        <v>17</v>
      </c>
      <c r="H12" s="26">
        <v>4148</v>
      </c>
      <c r="I12" s="26"/>
      <c r="J12" s="26"/>
      <c r="K12" s="20"/>
      <c r="L12" s="26"/>
      <c r="M12" s="20"/>
      <c r="N12" s="26"/>
      <c r="O12" s="20">
        <f t="shared" si="1"/>
        <v>0</v>
      </c>
      <c r="P12" s="26">
        <f t="shared" si="2"/>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5</v>
      </c>
      <c r="D14" s="20"/>
      <c r="E14" s="26">
        <v>609</v>
      </c>
      <c r="F14" s="26"/>
      <c r="G14" s="20">
        <v>1</v>
      </c>
      <c r="H14" s="26">
        <v>115</v>
      </c>
      <c r="I14" s="26"/>
      <c r="J14" s="26"/>
      <c r="K14" s="26"/>
      <c r="L14" s="26"/>
      <c r="M14" s="26">
        <v>5</v>
      </c>
      <c r="N14" s="26">
        <v>609</v>
      </c>
      <c r="O14" s="20">
        <f t="shared" si="1"/>
        <v>0</v>
      </c>
      <c r="P14" s="26">
        <f t="shared" si="2"/>
        <v>0</v>
      </c>
      <c r="Q14" s="20"/>
      <c r="R14" s="26"/>
      <c r="S14" s="20"/>
      <c r="T14" s="26"/>
      <c r="U14" s="40"/>
    </row>
    <row r="15" spans="1:21" ht="21" customHeight="1">
      <c r="A15" s="5">
        <v>7</v>
      </c>
      <c r="B15" s="10" t="s">
        <v>17</v>
      </c>
      <c r="C15" s="20">
        <v>12</v>
      </c>
      <c r="D15" s="20"/>
      <c r="E15" s="26">
        <v>1461.6</v>
      </c>
      <c r="F15" s="26"/>
      <c r="G15" s="20">
        <v>10</v>
      </c>
      <c r="H15" s="26">
        <v>1220</v>
      </c>
      <c r="I15" s="26"/>
      <c r="J15" s="26"/>
      <c r="K15" s="26"/>
      <c r="L15" s="26"/>
      <c r="M15" s="26"/>
      <c r="N15" s="26"/>
      <c r="O15" s="20">
        <f t="shared" si="1"/>
        <v>1</v>
      </c>
      <c r="P15" s="26">
        <f t="shared" si="2"/>
        <v>121.8</v>
      </c>
      <c r="Q15" s="20"/>
      <c r="R15" s="26"/>
      <c r="S15" s="20">
        <v>1</v>
      </c>
      <c r="T15" s="26">
        <v>121.8</v>
      </c>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1</v>
      </c>
      <c r="D19" s="20"/>
      <c r="E19" s="26">
        <v>121.8</v>
      </c>
      <c r="F19" s="26"/>
      <c r="G19" s="20">
        <v>1</v>
      </c>
      <c r="H19" s="26">
        <v>122</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v>1</v>
      </c>
      <c r="D21" s="20"/>
      <c r="E21" s="26">
        <v>121.8</v>
      </c>
      <c r="F21" s="26"/>
      <c r="G21" s="20">
        <v>1</v>
      </c>
      <c r="H21" s="26">
        <v>500</v>
      </c>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1</v>
      </c>
      <c r="D23" s="20"/>
      <c r="E23" s="26">
        <v>121.8</v>
      </c>
      <c r="F23" s="26"/>
      <c r="G23" s="20">
        <v>1</v>
      </c>
      <c r="H23" s="26">
        <v>122</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1037</v>
      </c>
      <c r="D44" s="41">
        <f t="shared" si="7"/>
        <v>0</v>
      </c>
      <c r="E44" s="42">
        <f t="shared" si="7"/>
        <v>75710.8800000014</v>
      </c>
      <c r="F44" s="42">
        <f t="shared" si="7"/>
        <v>0</v>
      </c>
      <c r="G44" s="41">
        <f t="shared" si="7"/>
        <v>880</v>
      </c>
      <c r="H44" s="42">
        <f t="shared" si="7"/>
        <v>64240</v>
      </c>
      <c r="I44" s="41">
        <f t="shared" si="7"/>
        <v>1</v>
      </c>
      <c r="J44" s="42">
        <f t="shared" si="7"/>
        <v>73.08</v>
      </c>
      <c r="K44" s="41">
        <f t="shared" si="7"/>
        <v>6</v>
      </c>
      <c r="L44" s="42">
        <f t="shared" si="7"/>
        <v>438.48</v>
      </c>
      <c r="M44" s="41">
        <f t="shared" si="7"/>
        <v>0</v>
      </c>
      <c r="N44" s="42">
        <f t="shared" si="7"/>
        <v>0</v>
      </c>
      <c r="O44" s="41">
        <f t="shared" si="7"/>
        <v>156</v>
      </c>
      <c r="P44" s="42">
        <f t="shared" si="7"/>
        <v>11327.4</v>
      </c>
      <c r="Q44" s="41">
        <f t="shared" si="7"/>
        <v>0</v>
      </c>
      <c r="R44" s="42">
        <f t="shared" si="7"/>
        <v>0</v>
      </c>
      <c r="S44" s="41">
        <f t="shared" si="7"/>
        <v>156</v>
      </c>
      <c r="T44" s="42">
        <f t="shared" si="7"/>
        <v>11327.4</v>
      </c>
      <c r="U44" s="40"/>
    </row>
    <row r="45" spans="1:21" ht="12.75">
      <c r="A45" s="5">
        <v>37</v>
      </c>
      <c r="B45" s="10" t="s">
        <v>41</v>
      </c>
      <c r="C45" s="20"/>
      <c r="D45" s="20"/>
      <c r="E45" s="26"/>
      <c r="F45" s="26"/>
      <c r="G45" s="20"/>
      <c r="H45" s="26"/>
      <c r="I45" s="26"/>
      <c r="J45" s="26"/>
      <c r="K45" s="20"/>
      <c r="L45" s="26"/>
      <c r="M45" s="20"/>
      <c r="N45" s="26"/>
      <c r="O45" s="20">
        <f aca="true" t="shared" si="8" ref="O45:P51">SUM(Q45,S45)</f>
        <v>0</v>
      </c>
      <c r="P45" s="26">
        <f t="shared" si="8"/>
        <v>0</v>
      </c>
      <c r="Q45" s="20"/>
      <c r="R45" s="26"/>
      <c r="S45" s="20"/>
      <c r="T45" s="26"/>
      <c r="U45" s="40"/>
    </row>
    <row r="46" spans="1:21" ht="15" customHeight="1">
      <c r="A46" s="5">
        <v>38</v>
      </c>
      <c r="B46" s="10" t="s">
        <v>42</v>
      </c>
      <c r="C46" s="20">
        <v>1037</v>
      </c>
      <c r="D46" s="20"/>
      <c r="E46" s="26">
        <v>75710.8800000014</v>
      </c>
      <c r="F46" s="26"/>
      <c r="G46" s="20">
        <v>880</v>
      </c>
      <c r="H46" s="26">
        <v>64240</v>
      </c>
      <c r="I46" s="26">
        <v>1</v>
      </c>
      <c r="J46" s="26">
        <v>73.08</v>
      </c>
      <c r="K46" s="20">
        <v>6</v>
      </c>
      <c r="L46" s="26">
        <v>438.48</v>
      </c>
      <c r="M46" s="20"/>
      <c r="N46" s="26"/>
      <c r="O46" s="20">
        <f t="shared" si="8"/>
        <v>156</v>
      </c>
      <c r="P46" s="26">
        <f t="shared" si="8"/>
        <v>11327.4</v>
      </c>
      <c r="Q46" s="20"/>
      <c r="R46" s="26"/>
      <c r="S46" s="20">
        <v>156</v>
      </c>
      <c r="T46" s="26">
        <v>11327.4</v>
      </c>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6</v>
      </c>
      <c r="D52" s="41">
        <f t="shared" si="9"/>
        <v>0</v>
      </c>
      <c r="E52" s="42">
        <f t="shared" si="9"/>
        <v>0</v>
      </c>
      <c r="F52" s="42">
        <f t="shared" si="9"/>
        <v>0</v>
      </c>
      <c r="G52" s="41">
        <f t="shared" si="9"/>
        <v>6</v>
      </c>
      <c r="H52" s="42">
        <f t="shared" si="9"/>
        <v>18</v>
      </c>
      <c r="I52" s="41">
        <f t="shared" si="9"/>
        <v>0</v>
      </c>
      <c r="J52" s="42">
        <f t="shared" si="9"/>
        <v>0</v>
      </c>
      <c r="K52" s="41">
        <f t="shared" si="9"/>
        <v>0</v>
      </c>
      <c r="L52" s="42">
        <f t="shared" si="9"/>
        <v>0</v>
      </c>
      <c r="M52" s="41">
        <f t="shared" si="9"/>
        <v>0</v>
      </c>
      <c r="N52" s="42">
        <f t="shared" si="9"/>
        <v>0</v>
      </c>
      <c r="O52" s="41">
        <f t="shared" si="9"/>
        <v>0</v>
      </c>
      <c r="P52" s="42">
        <f t="shared" si="9"/>
        <v>0</v>
      </c>
      <c r="Q52" s="41">
        <f t="shared" si="9"/>
        <v>0</v>
      </c>
      <c r="R52" s="42">
        <f t="shared" si="9"/>
        <v>0</v>
      </c>
      <c r="S52" s="41">
        <f t="shared" si="9"/>
        <v>0</v>
      </c>
      <c r="T52" s="42">
        <f t="shared" si="9"/>
        <v>0</v>
      </c>
      <c r="U52" s="40"/>
    </row>
    <row r="53" spans="1:21" ht="12.75">
      <c r="A53" s="5">
        <v>45</v>
      </c>
      <c r="B53" s="10" t="s">
        <v>45</v>
      </c>
      <c r="C53" s="20"/>
      <c r="D53" s="20">
        <v>0</v>
      </c>
      <c r="E53" s="26"/>
      <c r="F53" s="20">
        <v>0</v>
      </c>
      <c r="G53" s="20"/>
      <c r="H53" s="26"/>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6</v>
      </c>
      <c r="D54" s="20">
        <v>0</v>
      </c>
      <c r="E54" s="26"/>
      <c r="F54" s="20">
        <v>0</v>
      </c>
      <c r="G54" s="20">
        <v>6</v>
      </c>
      <c r="H54" s="26">
        <v>18</v>
      </c>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57</v>
      </c>
      <c r="D58" s="20">
        <v>0</v>
      </c>
      <c r="E58" s="26">
        <v>2082.78</v>
      </c>
      <c r="F58" s="20">
        <v>0</v>
      </c>
      <c r="G58" s="20">
        <v>31</v>
      </c>
      <c r="H58" s="26">
        <v>1147</v>
      </c>
      <c r="I58" s="26"/>
      <c r="J58" s="26"/>
      <c r="K58" s="20"/>
      <c r="L58" s="26"/>
      <c r="M58" s="20">
        <v>57</v>
      </c>
      <c r="N58" s="26">
        <v>2082.78</v>
      </c>
      <c r="O58" s="20">
        <f t="shared" si="10"/>
        <v>0</v>
      </c>
      <c r="P58" s="26">
        <f t="shared" si="10"/>
        <v>0</v>
      </c>
      <c r="Q58" s="20"/>
      <c r="R58" s="26"/>
      <c r="S58" s="20"/>
      <c r="T58" s="26"/>
      <c r="U58" s="40"/>
    </row>
    <row r="59" spans="1:21" ht="15.75" customHeight="1">
      <c r="A59" s="5">
        <v>51</v>
      </c>
      <c r="B59" s="13" t="s">
        <v>51</v>
      </c>
      <c r="C59" s="42">
        <f aca="true" t="shared" si="11" ref="C59:T59">SUM(C9,C28,C44,C52,C58)</f>
        <v>1209</v>
      </c>
      <c r="D59" s="42">
        <f t="shared" si="11"/>
        <v>0</v>
      </c>
      <c r="E59" s="42">
        <f t="shared" si="11"/>
        <v>118064.34000000141</v>
      </c>
      <c r="F59" s="42">
        <f t="shared" si="11"/>
        <v>0</v>
      </c>
      <c r="G59" s="42">
        <f t="shared" si="11"/>
        <v>994</v>
      </c>
      <c r="H59" s="42">
        <f t="shared" si="11"/>
        <v>96347</v>
      </c>
      <c r="I59" s="42">
        <f t="shared" si="11"/>
        <v>1</v>
      </c>
      <c r="J59" s="42">
        <f t="shared" si="11"/>
        <v>73.08</v>
      </c>
      <c r="K59" s="42">
        <f t="shared" si="11"/>
        <v>10</v>
      </c>
      <c r="L59" s="42">
        <f t="shared" si="11"/>
        <v>1401.8400000000001</v>
      </c>
      <c r="M59" s="42">
        <f t="shared" si="11"/>
        <v>79</v>
      </c>
      <c r="N59" s="42">
        <f t="shared" si="11"/>
        <v>7563.780000000001</v>
      </c>
      <c r="O59" s="42">
        <f t="shared" si="11"/>
        <v>182</v>
      </c>
      <c r="P59" s="42">
        <f t="shared" si="11"/>
        <v>18677.15</v>
      </c>
      <c r="Q59" s="42">
        <f t="shared" si="11"/>
        <v>0</v>
      </c>
      <c r="R59" s="42">
        <f t="shared" si="11"/>
        <v>0</v>
      </c>
      <c r="S59" s="42">
        <f t="shared" si="11"/>
        <v>182</v>
      </c>
      <c r="T59" s="42">
        <f t="shared" si="11"/>
        <v>18677.15</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&amp;LD2796939&amp;CФорма № 10 (судовий збір), Підрозділ: Лугинський районний суд Житомирської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8">
      <selection activeCell="E44" sqref="E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4">
        <f>SUM(E6:E31)</f>
        <v>182</v>
      </c>
      <c r="F5" s="85">
        <f>SUM(F6:F31)</f>
        <v>18677.15</v>
      </c>
      <c r="G5" s="40"/>
    </row>
    <row r="6" spans="1:7" ht="15">
      <c r="A6" s="43">
        <v>2</v>
      </c>
      <c r="B6" s="54" t="s">
        <v>78</v>
      </c>
      <c r="C6" s="64"/>
      <c r="D6" s="69"/>
      <c r="E6" s="72"/>
      <c r="F6" s="76"/>
      <c r="G6" s="40"/>
    </row>
    <row r="7" spans="1:7" ht="15">
      <c r="A7" s="43">
        <v>3</v>
      </c>
      <c r="B7" s="54" t="s">
        <v>79</v>
      </c>
      <c r="C7" s="64"/>
      <c r="D7" s="69"/>
      <c r="E7" s="72"/>
      <c r="F7" s="76"/>
      <c r="G7" s="40"/>
    </row>
    <row r="8" spans="1:7" ht="15">
      <c r="A8" s="43">
        <v>4</v>
      </c>
      <c r="B8" s="54" t="s">
        <v>80</v>
      </c>
      <c r="C8" s="64"/>
      <c r="D8" s="69"/>
      <c r="E8" s="72">
        <v>21</v>
      </c>
      <c r="F8" s="76">
        <v>5101.4</v>
      </c>
      <c r="G8" s="40"/>
    </row>
    <row r="9" spans="1:7" ht="37.5" customHeight="1">
      <c r="A9" s="43">
        <v>5</v>
      </c>
      <c r="B9" s="54" t="s">
        <v>0</v>
      </c>
      <c r="C9" s="64"/>
      <c r="D9" s="69"/>
      <c r="E9" s="72"/>
      <c r="F9" s="76"/>
      <c r="G9" s="77"/>
    </row>
    <row r="10" spans="1:7" ht="37.5" customHeight="1">
      <c r="A10" s="43">
        <v>6</v>
      </c>
      <c r="B10" s="54" t="s">
        <v>81</v>
      </c>
      <c r="C10" s="64"/>
      <c r="D10" s="69"/>
      <c r="E10" s="72"/>
      <c r="F10" s="76"/>
      <c r="G10" s="77"/>
    </row>
    <row r="11" spans="1:7" ht="15">
      <c r="A11" s="43">
        <v>7</v>
      </c>
      <c r="B11" s="55" t="s">
        <v>82</v>
      </c>
      <c r="C11" s="65"/>
      <c r="D11" s="70"/>
      <c r="E11" s="72"/>
      <c r="F11" s="76"/>
      <c r="G11" s="40"/>
    </row>
    <row r="12" spans="1:7" ht="15">
      <c r="A12" s="43">
        <v>8</v>
      </c>
      <c r="B12" s="55" t="s">
        <v>83</v>
      </c>
      <c r="C12" s="65"/>
      <c r="D12" s="70"/>
      <c r="E12" s="72"/>
      <c r="F12" s="76"/>
      <c r="G12" s="40"/>
    </row>
    <row r="13" spans="1:7" ht="15">
      <c r="A13" s="43">
        <v>9</v>
      </c>
      <c r="B13" s="55" t="s">
        <v>84</v>
      </c>
      <c r="C13" s="65"/>
      <c r="D13" s="70"/>
      <c r="E13" s="72">
        <v>3</v>
      </c>
      <c r="F13" s="76">
        <v>1882.95</v>
      </c>
      <c r="G13" s="40"/>
    </row>
    <row r="14" spans="1:7" ht="37.5" customHeight="1">
      <c r="A14" s="43">
        <v>10</v>
      </c>
      <c r="B14" s="54" t="s">
        <v>85</v>
      </c>
      <c r="C14" s="64"/>
      <c r="D14" s="69"/>
      <c r="E14" s="72">
        <v>2</v>
      </c>
      <c r="F14" s="76">
        <v>146.16</v>
      </c>
      <c r="G14" s="77"/>
    </row>
    <row r="15" spans="1:7" ht="15">
      <c r="A15" s="43">
        <v>11</v>
      </c>
      <c r="B15" s="55" t="s">
        <v>86</v>
      </c>
      <c r="C15" s="65"/>
      <c r="D15" s="70"/>
      <c r="E15" s="72">
        <v>11</v>
      </c>
      <c r="F15" s="76">
        <v>803.88</v>
      </c>
      <c r="G15" s="40"/>
    </row>
    <row r="16" spans="1:7" ht="15">
      <c r="A16" s="43">
        <v>12</v>
      </c>
      <c r="B16" s="55" t="s">
        <v>87</v>
      </c>
      <c r="C16" s="65"/>
      <c r="D16" s="70"/>
      <c r="E16" s="72">
        <v>145</v>
      </c>
      <c r="F16" s="76">
        <v>10742.76</v>
      </c>
      <c r="G16" s="40"/>
    </row>
    <row r="17" spans="1:7" ht="15">
      <c r="A17" s="43">
        <v>13</v>
      </c>
      <c r="B17" s="56" t="s">
        <v>88</v>
      </c>
      <c r="C17" s="56"/>
      <c r="D17" s="56"/>
      <c r="E17" s="72"/>
      <c r="F17" s="76"/>
      <c r="G17" s="40"/>
    </row>
    <row r="18" spans="1:7" ht="37.5" customHeight="1">
      <c r="A18" s="43">
        <v>14</v>
      </c>
      <c r="B18" s="56" t="s">
        <v>89</v>
      </c>
      <c r="C18" s="56"/>
      <c r="D18" s="56"/>
      <c r="E18" s="72"/>
      <c r="F18" s="76"/>
      <c r="G18" s="77"/>
    </row>
    <row r="19" spans="1:7" ht="37.5" customHeight="1">
      <c r="A19" s="43">
        <v>15</v>
      </c>
      <c r="B19" s="56" t="s">
        <v>90</v>
      </c>
      <c r="C19" s="56"/>
      <c r="D19" s="56"/>
      <c r="E19" s="72"/>
      <c r="F19" s="76"/>
      <c r="G19" s="77"/>
    </row>
    <row r="20" spans="1:7" ht="37.5" customHeight="1">
      <c r="A20" s="43">
        <v>16</v>
      </c>
      <c r="B20" s="56" t="s">
        <v>91</v>
      </c>
      <c r="C20" s="56"/>
      <c r="D20" s="56"/>
      <c r="E20" s="72"/>
      <c r="F20" s="76"/>
      <c r="G20" s="77"/>
    </row>
    <row r="21" spans="1:7" ht="15">
      <c r="A21" s="43">
        <v>17</v>
      </c>
      <c r="B21" s="56" t="s">
        <v>92</v>
      </c>
      <c r="C21" s="56"/>
      <c r="D21" s="56"/>
      <c r="E21" s="72"/>
      <c r="F21" s="76"/>
      <c r="G21" s="40"/>
    </row>
    <row r="22" spans="1:7" ht="37.5" customHeight="1">
      <c r="A22" s="43">
        <v>18</v>
      </c>
      <c r="B22" s="56" t="s">
        <v>1</v>
      </c>
      <c r="C22" s="56"/>
      <c r="D22" s="56"/>
      <c r="E22" s="72"/>
      <c r="F22" s="76"/>
      <c r="G22" s="77"/>
    </row>
    <row r="23" spans="1:7" ht="37.5" customHeight="1">
      <c r="A23" s="43">
        <v>19</v>
      </c>
      <c r="B23" s="56" t="s">
        <v>93</v>
      </c>
      <c r="C23" s="56"/>
      <c r="D23" s="56"/>
      <c r="E23" s="72"/>
      <c r="F23" s="76"/>
      <c r="G23" s="77"/>
    </row>
    <row r="24" spans="1:7" ht="37.5" customHeight="1">
      <c r="A24" s="43">
        <v>20</v>
      </c>
      <c r="B24" s="56" t="s">
        <v>2</v>
      </c>
      <c r="C24" s="56"/>
      <c r="D24" s="56"/>
      <c r="E24" s="72"/>
      <c r="F24" s="76"/>
      <c r="G24" s="77"/>
    </row>
    <row r="25" spans="1:7" ht="45" customHeight="1">
      <c r="A25" s="43">
        <v>21</v>
      </c>
      <c r="B25" s="56" t="s">
        <v>3</v>
      </c>
      <c r="C25" s="56"/>
      <c r="D25" s="56"/>
      <c r="E25" s="72"/>
      <c r="F25" s="76"/>
      <c r="G25" s="77"/>
    </row>
    <row r="26" spans="1:7" ht="45" customHeight="1">
      <c r="A26" s="43">
        <v>22</v>
      </c>
      <c r="B26" s="56" t="s">
        <v>4</v>
      </c>
      <c r="C26" s="56"/>
      <c r="D26" s="56"/>
      <c r="E26" s="72"/>
      <c r="F26" s="76"/>
      <c r="G26" s="77"/>
    </row>
    <row r="27" spans="1:7" ht="37.5" customHeight="1">
      <c r="A27" s="43">
        <v>23</v>
      </c>
      <c r="B27" s="56" t="s">
        <v>94</v>
      </c>
      <c r="C27" s="56"/>
      <c r="D27" s="56"/>
      <c r="E27" s="72"/>
      <c r="F27" s="76"/>
      <c r="G27" s="77"/>
    </row>
    <row r="28" spans="1:7" ht="45" customHeight="1">
      <c r="A28" s="43">
        <v>24</v>
      </c>
      <c r="B28" s="56" t="s">
        <v>5</v>
      </c>
      <c r="C28" s="56"/>
      <c r="D28" s="56"/>
      <c r="E28" s="72"/>
      <c r="F28" s="76"/>
      <c r="G28" s="77"/>
    </row>
    <row r="29" spans="1:7" ht="30" customHeight="1">
      <c r="A29" s="43">
        <v>25</v>
      </c>
      <c r="B29" s="56" t="s">
        <v>95</v>
      </c>
      <c r="C29" s="56"/>
      <c r="D29" s="56"/>
      <c r="E29" s="72"/>
      <c r="F29" s="76"/>
      <c r="G29" s="77"/>
    </row>
    <row r="30" spans="1:7" ht="30" customHeight="1">
      <c r="A30" s="43">
        <v>26</v>
      </c>
      <c r="B30" s="56" t="s">
        <v>96</v>
      </c>
      <c r="C30" s="56"/>
      <c r="D30" s="56"/>
      <c r="E30" s="72"/>
      <c r="F30" s="76"/>
      <c r="G30" s="77"/>
    </row>
    <row r="31" spans="1:7" ht="37.5" customHeight="1">
      <c r="A31" s="44">
        <v>27</v>
      </c>
      <c r="B31" s="56" t="s">
        <v>97</v>
      </c>
      <c r="C31" s="56"/>
      <c r="D31" s="56"/>
      <c r="E31" s="72"/>
      <c r="F31" s="76"/>
      <c r="G31" s="77"/>
    </row>
    <row r="32" spans="1:6" ht="14.25" customHeight="1">
      <c r="A32" s="6"/>
      <c r="B32" s="6"/>
      <c r="C32" s="6"/>
      <c r="D32" s="6"/>
      <c r="E32" s="6"/>
      <c r="F32" s="6"/>
    </row>
    <row r="33" spans="1:11" ht="15.75" customHeight="1">
      <c r="A33" s="45"/>
      <c r="B33" s="57" t="s">
        <v>98</v>
      </c>
      <c r="C33" s="66"/>
      <c r="D33" s="66"/>
      <c r="E33" s="149" t="s">
        <v>140</v>
      </c>
      <c r="F33" s="150"/>
      <c r="G33" s="73"/>
      <c r="H33" s="2"/>
      <c r="I33" s="2"/>
      <c r="J33" s="2"/>
      <c r="K33" s="2"/>
    </row>
    <row r="34" spans="1:9" ht="15">
      <c r="A34" s="46"/>
      <c r="B34" s="57" t="s">
        <v>99</v>
      </c>
      <c r="C34" s="66"/>
      <c r="D34" s="66"/>
      <c r="E34" s="151" t="s">
        <v>141</v>
      </c>
      <c r="F34" s="152"/>
      <c r="G34" s="78"/>
      <c r="H34" s="78"/>
      <c r="I34" s="78"/>
    </row>
    <row r="35" spans="1:9" ht="14.25" customHeight="1">
      <c r="A35" s="47"/>
      <c r="B35" s="58"/>
      <c r="C35" s="67"/>
      <c r="D35" s="58"/>
      <c r="E35" s="74"/>
      <c r="F35" s="74"/>
      <c r="G35" s="67"/>
      <c r="H35" s="67"/>
      <c r="I35" s="67"/>
    </row>
    <row r="36" spans="1:9" ht="15">
      <c r="A36" s="47"/>
      <c r="B36" s="59" t="s">
        <v>100</v>
      </c>
      <c r="C36" s="66" t="s">
        <v>142</v>
      </c>
      <c r="D36" s="66"/>
      <c r="E36" s="58"/>
      <c r="F36" s="67"/>
      <c r="G36" s="67"/>
      <c r="H36" s="67"/>
      <c r="I36" s="67"/>
    </row>
    <row r="37" spans="1:11" ht="15.75" customHeight="1">
      <c r="A37" s="48"/>
      <c r="B37" s="60" t="s">
        <v>101</v>
      </c>
      <c r="C37" s="66" t="s">
        <v>143</v>
      </c>
      <c r="D37" s="66"/>
      <c r="E37" s="75" t="s">
        <v>103</v>
      </c>
      <c r="F37" s="75"/>
      <c r="G37" s="79"/>
      <c r="H37" s="81"/>
      <c r="I37" s="83"/>
      <c r="J37" s="83"/>
      <c r="K37" s="50"/>
    </row>
    <row r="38" spans="1:11" ht="15">
      <c r="A38" s="49"/>
      <c r="B38" s="61" t="s">
        <v>102</v>
      </c>
      <c r="C38" s="153" t="s">
        <v>144</v>
      </c>
      <c r="D38" s="66"/>
      <c r="E38" s="66"/>
      <c r="F38" s="67"/>
      <c r="G38" s="67"/>
      <c r="H38" s="82"/>
      <c r="I38" s="82"/>
      <c r="J38" s="83"/>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3"/>
      <c r="J40" s="83"/>
      <c r="K40" s="50"/>
    </row>
    <row r="41" spans="1:11" ht="12.75" customHeight="1">
      <c r="A41" s="50"/>
      <c r="B41" s="62"/>
      <c r="C41" s="62"/>
      <c r="D41" s="62"/>
      <c r="E41" s="48"/>
      <c r="F41" s="48"/>
      <c r="G41" s="80"/>
      <c r="H41" s="81"/>
      <c r="I41" s="83"/>
      <c r="J41" s="83"/>
      <c r="K41" s="50"/>
    </row>
    <row r="42" spans="1:6" ht="12.75" customHeight="1">
      <c r="A42" s="48"/>
      <c r="B42" s="63"/>
      <c r="C42" s="63"/>
      <c r="D42" s="63"/>
      <c r="E42" s="48"/>
      <c r="F42" s="48"/>
    </row>
  </sheetData>
  <mergeCells count="36">
    <mergeCell ref="E33:F33"/>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zt,court,gov,ua"/>
  </hyperlinks>
  <printOptions/>
  <pageMargins left="0.31496062992125984" right="0.11811023622047245" top="0.15748031496062992" bottom="0.7480314960629921" header="0.31496062992125984" footer="0.31496062992125984"/>
  <pageSetup horizontalDpi="600" verticalDpi="600" orientation="landscape" paperSize="9" scale="70" r:id="rId2"/>
  <headerFooter alignWithMargins="0">
    <oddFooter>&amp;LD2796939&amp;CФорма № 10 (судовий збір), Підрозділ: Лугинський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125</v>
      </c>
    </row>
    <row r="3" spans="2:8" ht="35.25" customHeight="1">
      <c r="B3" s="88" t="s">
        <v>104</v>
      </c>
      <c r="C3" s="88"/>
      <c r="D3" s="88"/>
      <c r="E3" s="88"/>
      <c r="F3" s="88"/>
      <c r="G3" s="88"/>
      <c r="H3" s="88"/>
    </row>
    <row r="4" spans="2:8" ht="18.75" customHeight="1">
      <c r="B4" s="89"/>
      <c r="C4" s="89"/>
      <c r="D4" s="89"/>
      <c r="E4" s="89"/>
      <c r="F4" s="89"/>
      <c r="G4" s="89"/>
      <c r="H4" s="89"/>
    </row>
    <row r="5" spans="2:8" ht="18.75" customHeight="1">
      <c r="B5" s="90"/>
      <c r="C5" s="90"/>
      <c r="D5" s="120" t="s">
        <v>122</v>
      </c>
      <c r="E5" s="120"/>
      <c r="F5" s="120"/>
      <c r="G5" s="90"/>
      <c r="H5" s="90"/>
    </row>
    <row r="6" spans="4:6" ht="12.75" customHeight="1">
      <c r="D6" s="6"/>
      <c r="E6" s="129" t="s">
        <v>126</v>
      </c>
      <c r="F6" s="6"/>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105</v>
      </c>
      <c r="C10" s="109"/>
      <c r="D10" s="121"/>
      <c r="E10" s="131" t="s">
        <v>127</v>
      </c>
      <c r="F10" s="96"/>
      <c r="G10" s="128" t="s">
        <v>137</v>
      </c>
    </row>
    <row r="11" spans="1:7" ht="12.75" customHeight="1">
      <c r="A11" s="86"/>
      <c r="B11" s="93"/>
      <c r="C11" s="110"/>
      <c r="D11" s="122"/>
      <c r="E11" s="132"/>
      <c r="F11" s="96"/>
      <c r="G11" s="141" t="s">
        <v>138</v>
      </c>
    </row>
    <row r="12" spans="1:7" ht="37.5" customHeight="1">
      <c r="A12" s="86"/>
      <c r="B12" s="94" t="s">
        <v>106</v>
      </c>
      <c r="C12" s="111"/>
      <c r="D12" s="123"/>
      <c r="E12" s="133" t="s">
        <v>128</v>
      </c>
      <c r="F12" s="96"/>
      <c r="G12" s="141"/>
    </row>
    <row r="13" spans="1:7" ht="12.75" customHeight="1">
      <c r="A13" s="86"/>
      <c r="B13" s="95"/>
      <c r="C13" s="112"/>
      <c r="D13" s="124"/>
      <c r="E13" s="133"/>
      <c r="F13" s="40"/>
      <c r="G13" s="142" t="s">
        <v>139</v>
      </c>
    </row>
    <row r="14" spans="1:8" ht="12.75" customHeight="1">
      <c r="A14" s="86"/>
      <c r="B14" s="94" t="s">
        <v>107</v>
      </c>
      <c r="C14" s="111"/>
      <c r="D14" s="123"/>
      <c r="E14" s="134" t="s">
        <v>128</v>
      </c>
      <c r="F14" s="139" t="s">
        <v>133</v>
      </c>
      <c r="G14" s="143"/>
      <c r="H14" s="143"/>
    </row>
    <row r="15" spans="1:8" ht="12.75" customHeight="1">
      <c r="A15" s="86"/>
      <c r="B15" s="94"/>
      <c r="C15" s="111"/>
      <c r="D15" s="123"/>
      <c r="E15" s="134"/>
      <c r="F15" s="139" t="s">
        <v>134</v>
      </c>
      <c r="G15" s="143"/>
      <c r="H15" s="143"/>
    </row>
    <row r="16" spans="1:6" ht="12.75" customHeight="1">
      <c r="A16" s="86"/>
      <c r="B16" s="96"/>
      <c r="C16" s="101"/>
      <c r="D16" s="86"/>
      <c r="E16" s="135"/>
      <c r="F16" s="40"/>
    </row>
    <row r="17" spans="1:8" ht="12.75" customHeight="1">
      <c r="A17" s="86"/>
      <c r="B17" s="94" t="s">
        <v>108</v>
      </c>
      <c r="C17" s="111"/>
      <c r="D17" s="123"/>
      <c r="E17" s="134" t="s">
        <v>128</v>
      </c>
      <c r="F17" s="140" t="s">
        <v>135</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109</v>
      </c>
      <c r="C20" s="111"/>
      <c r="D20" s="123"/>
      <c r="E20" s="134" t="s">
        <v>128</v>
      </c>
      <c r="F20" s="104"/>
      <c r="G20" s="62"/>
      <c r="H20" s="62"/>
    </row>
    <row r="21" spans="1:8" ht="12.75" customHeight="1">
      <c r="A21" s="86"/>
      <c r="B21" s="94"/>
      <c r="C21" s="111"/>
      <c r="D21" s="123"/>
      <c r="E21" s="134"/>
      <c r="F21" s="139" t="s">
        <v>136</v>
      </c>
      <c r="G21" s="143"/>
      <c r="H21" s="143"/>
    </row>
    <row r="22" spans="1:8" ht="12.75" customHeight="1">
      <c r="A22" s="86"/>
      <c r="B22" s="96"/>
      <c r="C22" s="101"/>
      <c r="D22" s="86"/>
      <c r="E22" s="136"/>
      <c r="F22" s="104"/>
      <c r="G22" s="62"/>
      <c r="H22" s="62"/>
    </row>
    <row r="23" spans="1:7" ht="12.75" customHeight="1">
      <c r="A23" s="86"/>
      <c r="B23" s="94" t="s">
        <v>110</v>
      </c>
      <c r="C23" s="111"/>
      <c r="D23" s="123"/>
      <c r="E23" s="133"/>
      <c r="F23" s="96"/>
      <c r="G23" s="142"/>
    </row>
    <row r="24" spans="1:6" ht="12.75" customHeight="1">
      <c r="A24" s="86"/>
      <c r="B24" s="94" t="s">
        <v>111</v>
      </c>
      <c r="C24" s="111"/>
      <c r="D24" s="123"/>
      <c r="E24" s="133"/>
      <c r="F24" s="96"/>
    </row>
    <row r="25" spans="1:6" ht="12.75" customHeight="1">
      <c r="A25" s="87"/>
      <c r="B25" s="94" t="s">
        <v>112</v>
      </c>
      <c r="C25" s="111"/>
      <c r="D25" s="123"/>
      <c r="E25" s="133" t="s">
        <v>129</v>
      </c>
      <c r="F25" s="40"/>
    </row>
    <row r="26" spans="1:6" ht="12.75" customHeight="1">
      <c r="A26" s="87"/>
      <c r="B26" s="97" t="s">
        <v>113</v>
      </c>
      <c r="C26" s="113"/>
      <c r="D26" s="125"/>
      <c r="E26" s="136" t="s">
        <v>130</v>
      </c>
      <c r="F26" s="40"/>
    </row>
    <row r="27" spans="1:6" ht="12.75" customHeight="1">
      <c r="A27" s="87"/>
      <c r="B27" s="98"/>
      <c r="C27" s="15"/>
      <c r="D27" s="86"/>
      <c r="E27" s="135"/>
      <c r="F27" s="40"/>
    </row>
    <row r="28" spans="1:6" ht="12.75" customHeight="1">
      <c r="A28" s="87"/>
      <c r="B28" s="94" t="s">
        <v>114</v>
      </c>
      <c r="C28" s="111"/>
      <c r="D28" s="123"/>
      <c r="E28" s="137" t="s">
        <v>131</v>
      </c>
      <c r="F28" s="40"/>
    </row>
    <row r="29" spans="1:6" ht="12.75" customHeight="1">
      <c r="A29" s="87"/>
      <c r="B29" s="99"/>
      <c r="C29" s="114"/>
      <c r="D29" s="126"/>
      <c r="E29" s="138" t="s">
        <v>132</v>
      </c>
      <c r="F29" s="40"/>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115</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116</v>
      </c>
      <c r="C37" s="116"/>
      <c r="D37" s="117" t="s">
        <v>123</v>
      </c>
      <c r="E37" s="117"/>
      <c r="F37" s="117"/>
      <c r="G37" s="117"/>
      <c r="H37" s="145"/>
      <c r="I37" s="96"/>
    </row>
    <row r="38" spans="1:9" ht="12.75" customHeight="1">
      <c r="A38" s="86"/>
      <c r="B38" s="96"/>
      <c r="C38" s="101"/>
      <c r="D38" s="100"/>
      <c r="E38" s="100"/>
      <c r="F38" s="100"/>
      <c r="G38" s="100"/>
      <c r="H38" s="122"/>
      <c r="I38" s="96"/>
    </row>
    <row r="39" spans="1:9" ht="12.75" customHeight="1">
      <c r="A39" s="86"/>
      <c r="B39" s="104" t="s">
        <v>117</v>
      </c>
      <c r="C39" s="62"/>
      <c r="D39" s="127" t="s">
        <v>124</v>
      </c>
      <c r="E39" s="117"/>
      <c r="F39" s="117"/>
      <c r="G39" s="117"/>
      <c r="H39" s="145"/>
      <c r="I39" s="96"/>
    </row>
    <row r="40" spans="1:9" ht="12.75" customHeight="1">
      <c r="A40" s="86"/>
      <c r="B40" s="96"/>
      <c r="C40" s="101"/>
      <c r="D40" s="100"/>
      <c r="E40" s="100"/>
      <c r="F40" s="100"/>
      <c r="G40" s="100"/>
      <c r="H40" s="122"/>
      <c r="I40" s="96"/>
    </row>
    <row r="41" spans="1:9" ht="12.75" customHeight="1">
      <c r="A41" s="86"/>
      <c r="B41" s="105" t="s">
        <v>118</v>
      </c>
      <c r="C41" s="117"/>
      <c r="D41" s="117"/>
      <c r="E41" s="117"/>
      <c r="F41" s="117"/>
      <c r="G41" s="117"/>
      <c r="H41" s="145"/>
      <c r="I41" s="40"/>
    </row>
    <row r="42" spans="1:9" ht="12.75" customHeight="1">
      <c r="A42" s="86"/>
      <c r="B42" s="106" t="s">
        <v>119</v>
      </c>
      <c r="C42" s="118"/>
      <c r="D42" s="118"/>
      <c r="E42" s="118"/>
      <c r="F42" s="118"/>
      <c r="G42" s="118"/>
      <c r="H42" s="146"/>
      <c r="I42" s="40"/>
    </row>
    <row r="43" spans="1:9" ht="12.75" customHeight="1">
      <c r="A43" s="86"/>
      <c r="B43" s="96"/>
      <c r="C43" s="101"/>
      <c r="D43" s="101"/>
      <c r="E43" s="101"/>
      <c r="F43" s="101"/>
      <c r="G43" s="101"/>
      <c r="H43" s="86"/>
      <c r="I43" s="96"/>
    </row>
    <row r="44" spans="1:9" ht="12.75" customHeight="1">
      <c r="A44" s="86"/>
      <c r="B44" s="107" t="s">
        <v>120</v>
      </c>
      <c r="C44" s="119"/>
      <c r="D44" s="119"/>
      <c r="E44" s="119"/>
      <c r="F44" s="119"/>
      <c r="G44" s="119"/>
      <c r="H44" s="147"/>
      <c r="I44" s="96"/>
    </row>
    <row r="45" spans="1:9" ht="12.75" customHeight="1">
      <c r="A45" s="86"/>
      <c r="B45" s="106" t="s">
        <v>121</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landscape" paperSize="9" scale="75" r:id="rId1"/>
  <headerFooter alignWithMargins="0">
    <oddFooter>&amp;LD2796939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2014-07-02T13:37:21Z</cp:lastPrinted>
  <dcterms:modified xsi:type="dcterms:W3CDTF">2014-07-02T13:38:10Z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(судовий збір) 1 півріччя 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D2796939</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